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<sst xmlns="http://schemas.openxmlformats.org/spreadsheetml/2006/main" count="69" uniqueCount="37">
  <si>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atleten</t>
  </si>
  <si>
    <t>prestaties</t>
  </si>
  <si>
    <t>Vrouwen</t>
  </si>
  <si>
    <t>Mannen</t>
  </si>
  <si>
    <t>B</t>
  </si>
  <si>
    <t>P</t>
  </si>
  <si>
    <t>M</t>
  </si>
  <si>
    <t>C</t>
  </si>
  <si>
    <t>S</t>
  </si>
  <si>
    <t>J</t>
  </si>
  <si>
    <t>HAKI</t>
  </si>
  <si>
    <t>OMJ</t>
  </si>
  <si>
    <t>ACHL</t>
  </si>
  <si>
    <t>JMK</t>
  </si>
  <si>
    <t>OM</t>
  </si>
  <si>
    <t>JM</t>
  </si>
  <si>
    <t>KM</t>
  </si>
  <si>
    <t>PK</t>
  </si>
  <si>
    <t>VMOL</t>
  </si>
  <si>
    <t>WEDSTRIJDSTATISTIEKEN INDOOR '14-'15</t>
  </si>
  <si>
    <t>70314</t>
  </si>
  <si>
    <t>75114</t>
  </si>
  <si>
    <t>70414</t>
  </si>
  <si>
    <t>71014</t>
  </si>
  <si>
    <t>75214</t>
  </si>
  <si>
    <t>71114</t>
  </si>
  <si>
    <t>76114</t>
  </si>
  <si>
    <t>81214</t>
  </si>
  <si>
    <t>75714</t>
  </si>
  <si>
    <t>68614</t>
  </si>
  <si>
    <t>70614</t>
  </si>
  <si>
    <t>76214</t>
  </si>
  <si>
    <t>79914</t>
  </si>
  <si>
    <t>70814</t>
  </si>
  <si>
    <t>75314</t>
  </si>
  <si>
    <t>71314</t>
  </si>
  <si>
    <t>PC A-VLB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</si>
</sst>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</numFmts>
  <fonts count="45">
    <font>
      <sz val="10"/>
      <name val="Arial"/>
      <family val="0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1" xfId="54" applyFont="1" applyBorder="1" applyAlignment="1">
      <alignment horizontal="center"/>
      <protection/>
    </xf>
    <xf numFmtId="0" fontId="9" fillId="0" borderId="12" xfId="54" applyFont="1" applyBorder="1" applyAlignment="1">
      <alignment horizontal="center"/>
      <protection/>
    </xf>
    <xf numFmtId="16" fontId="5" fillId="0" borderId="13" xfId="54" applyNumberFormat="1" applyFont="1" applyBorder="1">
      <alignment/>
      <protection/>
    </xf>
    <xf numFmtId="0" fontId="5" fillId="0" borderId="13" xfId="54" applyFont="1" applyBorder="1">
      <alignment/>
      <protection/>
    </xf>
    <xf numFmtId="0" fontId="0" fillId="0" borderId="0" xfId="0" applyFont="1" applyBorder="1" applyAlignment="1">
      <alignment/>
    </xf>
    <xf numFmtId="16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0" fontId="10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readingOrder="1"/>
      <protection/>
    </xf>
    <xf numFmtId="0" fontId="0" fillId="0" borderId="0" xfId="0" applyBorder="1" applyAlignment="1">
      <alignment/>
    </xf>
    <xf numFmtId="0" fontId="5" fillId="0" borderId="13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15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6" xfId="0" applyFont="1" applyBorder="1" applyAlignment="1">
      <alignment vertical="top"/>
    </xf>
    <xf numFmtId="0" fontId="1" fillId="33" borderId="17" xfId="54" applyFont="1" applyFill="1" applyBorder="1" applyAlignment="1">
      <alignment horizontal="center" vertical="center"/>
      <protection/>
    </xf>
    <xf numFmtId="0" fontId="1" fillId="33" borderId="18" xfId="54" applyFont="1" applyFill="1" applyBorder="1" applyAlignment="1">
      <alignment horizontal="center" vertical="center"/>
      <protection/>
    </xf>
    <xf numFmtId="0" fontId="1" fillId="33" borderId="19" xfId="54" applyFont="1" applyFill="1" applyBorder="1" applyAlignment="1">
      <alignment horizontal="center" vertical="center"/>
      <protection/>
    </xf>
    <xf numFmtId="0" fontId="3" fillId="0" borderId="20" xfId="54" applyFont="1" applyBorder="1" applyAlignment="1">
      <alignment horizontal="center" textRotation="255"/>
      <protection/>
    </xf>
    <xf numFmtId="0" fontId="3" fillId="0" borderId="14" xfId="54" applyFont="1" applyBorder="1" applyAlignment="1">
      <alignment horizontal="center" textRotation="255"/>
      <protection/>
    </xf>
    <xf numFmtId="0" fontId="3" fillId="0" borderId="21" xfId="54" applyFont="1" applyBorder="1" applyAlignment="1">
      <alignment horizontal="center" textRotation="255"/>
      <protection/>
    </xf>
    <xf numFmtId="0" fontId="3" fillId="0" borderId="13" xfId="54" applyFont="1" applyBorder="1" applyAlignment="1">
      <alignment horizontal="center" textRotation="255"/>
      <protection/>
    </xf>
    <xf numFmtId="0" fontId="3" fillId="0" borderId="22" xfId="54" applyFont="1" applyBorder="1" applyAlignment="1">
      <alignment horizontal="center" textRotation="255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0" bestFit="1" customWidth="1"/>
    <col min="2" max="2" width="7.140625" style="0" bestFit="1" customWidth="1"/>
    <col min="3" max="3" width="9.8515625" style="0" customWidth="1"/>
    <col min="4" max="4" width="7.140625" style="0" bestFit="1" customWidth="1"/>
    <col min="5" max="20" width="4.7109375" style="0" customWidth="1"/>
    <col min="22" max="22" width="10.421875" style="0" customWidth="1"/>
  </cols>
  <sheetData>
    <row r="1" spans="2:22" ht="84" customHeight="1" thickBot="1">
      <c r="B1" s="23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6" t="s">
        <v>0</v>
      </c>
      <c r="V1" s="28" t="s">
        <v>1</v>
      </c>
    </row>
    <row r="2" spans="2:22" ht="27" thickBot="1">
      <c r="B2" s="1"/>
      <c r="C2" s="2"/>
      <c r="D2" s="2"/>
      <c r="E2" s="31" t="s">
        <v>2</v>
      </c>
      <c r="F2" s="32"/>
      <c r="G2" s="32"/>
      <c r="H2" s="32"/>
      <c r="I2" s="32"/>
      <c r="J2" s="32"/>
      <c r="K2" s="32"/>
      <c r="L2" s="33"/>
      <c r="M2" s="31" t="s">
        <v>3</v>
      </c>
      <c r="N2" s="32"/>
      <c r="O2" s="32"/>
      <c r="P2" s="32"/>
      <c r="Q2" s="32"/>
      <c r="R2" s="32"/>
      <c r="S2" s="32"/>
      <c r="T2" s="32"/>
      <c r="U2" s="27"/>
      <c r="V2" s="29"/>
    </row>
    <row r="3" spans="2:22" ht="15.75">
      <c r="B3" s="2"/>
      <c r="C3" s="2"/>
      <c r="D3" s="2"/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8</v>
      </c>
      <c r="L3" s="5" t="s">
        <v>6</v>
      </c>
      <c r="M3" s="6" t="s">
        <v>4</v>
      </c>
      <c r="N3" s="7" t="s">
        <v>5</v>
      </c>
      <c r="O3" s="7" t="s">
        <v>6</v>
      </c>
      <c r="P3" s="7" t="s">
        <v>7</v>
      </c>
      <c r="Q3" s="7" t="s">
        <v>8</v>
      </c>
      <c r="R3" s="7" t="s">
        <v>9</v>
      </c>
      <c r="S3" s="7" t="s">
        <v>8</v>
      </c>
      <c r="T3" s="8" t="s">
        <v>6</v>
      </c>
      <c r="U3" s="27"/>
      <c r="V3" s="30"/>
    </row>
    <row r="4" spans="1:22" ht="15">
      <c r="A4" s="22" t="s">
        <v>20</v>
      </c>
      <c r="B4" s="9">
        <v>41952</v>
      </c>
      <c r="C4" s="10" t="s">
        <v>10</v>
      </c>
      <c r="D4" s="10" t="s">
        <v>11</v>
      </c>
      <c r="E4" s="19">
        <v>26</v>
      </c>
      <c r="F4" s="18">
        <v>27</v>
      </c>
      <c r="G4" s="18">
        <v>45</v>
      </c>
      <c r="H4" s="18">
        <v>14</v>
      </c>
      <c r="I4" s="18">
        <v>1</v>
      </c>
      <c r="J4" s="18"/>
      <c r="K4" s="18"/>
      <c r="L4" s="18"/>
      <c r="M4" s="19">
        <v>29</v>
      </c>
      <c r="N4" s="18">
        <v>35</v>
      </c>
      <c r="O4" s="18">
        <v>29</v>
      </c>
      <c r="P4" s="18">
        <v>19</v>
      </c>
      <c r="Q4" s="18">
        <v>4</v>
      </c>
      <c r="R4" s="18"/>
      <c r="S4" s="18"/>
      <c r="T4" s="18"/>
      <c r="U4" s="20">
        <f>SUM(E4:T4)</f>
        <v>229</v>
      </c>
      <c r="V4" s="18">
        <v>518</v>
      </c>
    </row>
    <row r="5" spans="1:22" ht="15">
      <c r="A5" s="22" t="s">
        <v>21</v>
      </c>
      <c r="B5" s="9">
        <v>41958</v>
      </c>
      <c r="C5" s="10" t="s">
        <v>12</v>
      </c>
      <c r="D5" s="10" t="s">
        <v>13</v>
      </c>
      <c r="E5" s="19"/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20">
        <v>198</v>
      </c>
      <c r="V5" s="18">
        <v>655</v>
      </c>
    </row>
    <row r="6" spans="1:22" ht="15">
      <c r="A6" s="22" t="s">
        <v>22</v>
      </c>
      <c r="B6" s="9">
        <v>41966</v>
      </c>
      <c r="C6" s="10" t="s">
        <v>10</v>
      </c>
      <c r="D6" s="10" t="s">
        <v>11</v>
      </c>
      <c r="E6" s="19">
        <v>34</v>
      </c>
      <c r="F6" s="18">
        <v>51</v>
      </c>
      <c r="G6" s="18">
        <v>60</v>
      </c>
      <c r="H6" s="18">
        <v>16</v>
      </c>
      <c r="I6" s="18">
        <v>4</v>
      </c>
      <c r="J6" s="18">
        <v>6</v>
      </c>
      <c r="K6" s="18">
        <v>3</v>
      </c>
      <c r="L6" s="18">
        <v>3</v>
      </c>
      <c r="M6" s="19">
        <v>34</v>
      </c>
      <c r="N6" s="18">
        <v>57</v>
      </c>
      <c r="O6" s="18">
        <v>53</v>
      </c>
      <c r="P6" s="18">
        <v>25</v>
      </c>
      <c r="Q6" s="18">
        <v>10</v>
      </c>
      <c r="R6" s="18">
        <v>2</v>
      </c>
      <c r="S6" s="18">
        <v>3</v>
      </c>
      <c r="T6" s="18">
        <v>1</v>
      </c>
      <c r="U6" s="20">
        <f aca="true" t="shared" si="0" ref="U6:U18">SUM(E6:T6)</f>
        <v>362</v>
      </c>
      <c r="V6" s="18">
        <v>908</v>
      </c>
    </row>
    <row r="7" spans="1:22" ht="15">
      <c r="A7" s="22" t="s">
        <v>23</v>
      </c>
      <c r="B7" s="9">
        <v>41972</v>
      </c>
      <c r="C7" s="10" t="s">
        <v>10</v>
      </c>
      <c r="D7" s="10" t="s">
        <v>14</v>
      </c>
      <c r="E7" s="19"/>
      <c r="F7" s="18"/>
      <c r="G7" s="18"/>
      <c r="H7" s="18">
        <v>24</v>
      </c>
      <c r="I7" s="18">
        <v>14</v>
      </c>
      <c r="J7" s="18">
        <v>5</v>
      </c>
      <c r="K7" s="18">
        <v>3</v>
      </c>
      <c r="L7" s="18">
        <v>4</v>
      </c>
      <c r="M7" s="19"/>
      <c r="N7" s="18"/>
      <c r="O7" s="18"/>
      <c r="P7" s="18">
        <v>13</v>
      </c>
      <c r="Q7" s="18">
        <v>16</v>
      </c>
      <c r="R7" s="18">
        <v>3</v>
      </c>
      <c r="S7" s="18">
        <v>4</v>
      </c>
      <c r="T7" s="18">
        <v>6</v>
      </c>
      <c r="U7" s="20">
        <f t="shared" si="0"/>
        <v>92</v>
      </c>
      <c r="V7" s="18">
        <v>172</v>
      </c>
    </row>
    <row r="8" spans="1:22" ht="15">
      <c r="A8" s="22" t="s">
        <v>24</v>
      </c>
      <c r="B8" s="9">
        <v>41986</v>
      </c>
      <c r="C8" s="10" t="s">
        <v>12</v>
      </c>
      <c r="D8" s="10" t="s">
        <v>13</v>
      </c>
      <c r="E8" s="19">
        <v>40</v>
      </c>
      <c r="F8" s="18">
        <v>24</v>
      </c>
      <c r="G8" s="18">
        <v>20</v>
      </c>
      <c r="H8" s="18"/>
      <c r="I8" s="18"/>
      <c r="J8" s="18"/>
      <c r="K8" s="18"/>
      <c r="L8" s="18"/>
      <c r="M8" s="19">
        <v>18</v>
      </c>
      <c r="N8" s="18">
        <v>27</v>
      </c>
      <c r="O8" s="18">
        <v>26</v>
      </c>
      <c r="P8" s="18"/>
      <c r="Q8" s="18"/>
      <c r="R8" s="18"/>
      <c r="S8" s="18"/>
      <c r="T8" s="18"/>
      <c r="U8" s="20">
        <f t="shared" si="0"/>
        <v>155</v>
      </c>
      <c r="V8" s="18">
        <v>652</v>
      </c>
    </row>
    <row r="9" spans="1:22" ht="15">
      <c r="A9" s="22" t="s">
        <v>25</v>
      </c>
      <c r="B9" s="9">
        <v>41986</v>
      </c>
      <c r="C9" s="10" t="s">
        <v>10</v>
      </c>
      <c r="D9" s="10" t="s">
        <v>14</v>
      </c>
      <c r="E9" s="19"/>
      <c r="F9" s="18"/>
      <c r="G9" s="18"/>
      <c r="H9" s="18">
        <v>31</v>
      </c>
      <c r="I9" s="18">
        <v>7</v>
      </c>
      <c r="J9" s="18">
        <v>8</v>
      </c>
      <c r="K9" s="18">
        <v>5</v>
      </c>
      <c r="L9" s="18">
        <v>7</v>
      </c>
      <c r="M9" s="19"/>
      <c r="N9" s="18"/>
      <c r="O9" s="18"/>
      <c r="P9" s="18">
        <v>24</v>
      </c>
      <c r="Q9" s="18">
        <v>10</v>
      </c>
      <c r="R9" s="18">
        <v>3</v>
      </c>
      <c r="S9" s="18">
        <v>7</v>
      </c>
      <c r="T9" s="18">
        <v>6</v>
      </c>
      <c r="U9" s="20">
        <f t="shared" si="0"/>
        <v>108</v>
      </c>
      <c r="V9" s="18">
        <v>217</v>
      </c>
    </row>
    <row r="10" spans="1:22" ht="15">
      <c r="A10" s="22" t="s">
        <v>26</v>
      </c>
      <c r="B10" s="9">
        <v>42001</v>
      </c>
      <c r="C10" s="10" t="s">
        <v>10</v>
      </c>
      <c r="D10" s="10" t="s">
        <v>17</v>
      </c>
      <c r="E10" s="19">
        <v>39</v>
      </c>
      <c r="F10" s="18">
        <v>62</v>
      </c>
      <c r="G10" s="18">
        <v>47</v>
      </c>
      <c r="H10" s="18"/>
      <c r="I10" s="18"/>
      <c r="J10" s="18"/>
      <c r="K10" s="18"/>
      <c r="L10" s="18"/>
      <c r="M10" s="19">
        <v>31</v>
      </c>
      <c r="N10" s="18">
        <v>63</v>
      </c>
      <c r="O10" s="18">
        <v>46</v>
      </c>
      <c r="P10" s="18"/>
      <c r="Q10" s="18"/>
      <c r="R10" s="18"/>
      <c r="S10" s="18"/>
      <c r="T10" s="18"/>
      <c r="U10" s="20">
        <f t="shared" si="0"/>
        <v>288</v>
      </c>
      <c r="V10" s="18">
        <v>606</v>
      </c>
    </row>
    <row r="11" spans="1:22" ht="15">
      <c r="A11" s="22" t="s">
        <v>27</v>
      </c>
      <c r="B11" s="9">
        <v>41642</v>
      </c>
      <c r="C11" s="10" t="s">
        <v>36</v>
      </c>
      <c r="D11" s="10" t="s">
        <v>17</v>
      </c>
      <c r="E11" s="19"/>
      <c r="F11" s="18"/>
      <c r="G11" s="18"/>
      <c r="H11" s="18">
        <v>130</v>
      </c>
      <c r="I11" s="18">
        <v>117</v>
      </c>
      <c r="J11" s="18">
        <v>58</v>
      </c>
      <c r="K11" s="18">
        <v>57</v>
      </c>
      <c r="L11" s="18">
        <v>20</v>
      </c>
      <c r="M11" s="19"/>
      <c r="N11" s="18"/>
      <c r="O11" s="18"/>
      <c r="P11" s="18">
        <v>118</v>
      </c>
      <c r="Q11" s="18">
        <v>131</v>
      </c>
      <c r="R11" s="18">
        <v>64</v>
      </c>
      <c r="S11" s="18">
        <v>83</v>
      </c>
      <c r="T11" s="18">
        <v>30</v>
      </c>
      <c r="U11" s="20">
        <f t="shared" si="0"/>
        <v>808</v>
      </c>
      <c r="V11" s="18">
        <v>1413</v>
      </c>
    </row>
    <row r="12" spans="1:22" ht="15">
      <c r="A12" s="22" t="s">
        <v>28</v>
      </c>
      <c r="B12" s="9">
        <v>41643</v>
      </c>
      <c r="C12" s="10" t="s">
        <v>10</v>
      </c>
      <c r="D12" s="10" t="s">
        <v>15</v>
      </c>
      <c r="E12" s="19">
        <v>30</v>
      </c>
      <c r="F12" s="18">
        <v>29</v>
      </c>
      <c r="G12" s="18">
        <v>42</v>
      </c>
      <c r="H12" s="18"/>
      <c r="I12" s="18"/>
      <c r="J12" s="18"/>
      <c r="K12" s="18"/>
      <c r="L12" s="18"/>
      <c r="M12" s="19">
        <v>22</v>
      </c>
      <c r="N12" s="18">
        <v>39</v>
      </c>
      <c r="O12" s="18">
        <v>31</v>
      </c>
      <c r="P12" s="18"/>
      <c r="Q12" s="18"/>
      <c r="R12" s="18"/>
      <c r="S12" s="18"/>
      <c r="T12" s="18"/>
      <c r="U12" s="20">
        <f t="shared" si="0"/>
        <v>193</v>
      </c>
      <c r="V12" s="18">
        <v>565</v>
      </c>
    </row>
    <row r="13" spans="1:22" ht="15">
      <c r="A13" s="22" t="s">
        <v>29</v>
      </c>
      <c r="B13" s="9">
        <v>41649</v>
      </c>
      <c r="C13" s="10" t="s">
        <v>18</v>
      </c>
      <c r="D13" s="10" t="s">
        <v>16</v>
      </c>
      <c r="E13" s="19">
        <v>14</v>
      </c>
      <c r="F13" s="18">
        <v>13</v>
      </c>
      <c r="G13" s="18">
        <v>20</v>
      </c>
      <c r="H13" s="18">
        <v>17</v>
      </c>
      <c r="I13" s="18">
        <v>12</v>
      </c>
      <c r="J13" s="18">
        <v>5</v>
      </c>
      <c r="K13" s="18">
        <v>11</v>
      </c>
      <c r="L13" s="18">
        <v>7</v>
      </c>
      <c r="M13" s="19">
        <v>10</v>
      </c>
      <c r="N13" s="18">
        <v>7</v>
      </c>
      <c r="O13" s="18">
        <v>17</v>
      </c>
      <c r="P13" s="18">
        <v>15</v>
      </c>
      <c r="Q13" s="18">
        <v>18</v>
      </c>
      <c r="R13" s="18">
        <v>4</v>
      </c>
      <c r="S13" s="18">
        <v>13</v>
      </c>
      <c r="T13" s="18">
        <v>10</v>
      </c>
      <c r="U13" s="20">
        <f t="shared" si="0"/>
        <v>193</v>
      </c>
      <c r="V13" s="18">
        <v>301</v>
      </c>
    </row>
    <row r="14" spans="1:22" ht="15">
      <c r="A14" s="22" t="s">
        <v>30</v>
      </c>
      <c r="B14" s="9">
        <v>41664</v>
      </c>
      <c r="C14" s="10" t="s">
        <v>10</v>
      </c>
      <c r="D14" s="10" t="s">
        <v>11</v>
      </c>
      <c r="E14" s="19"/>
      <c r="F14" s="18"/>
      <c r="G14" s="18"/>
      <c r="H14" s="18"/>
      <c r="I14" s="18"/>
      <c r="J14" s="18"/>
      <c r="K14" s="18"/>
      <c r="L14" s="18"/>
      <c r="M14" s="19"/>
      <c r="N14" s="18"/>
      <c r="O14" s="18"/>
      <c r="P14" s="18"/>
      <c r="Q14" s="18"/>
      <c r="R14" s="18"/>
      <c r="S14" s="18"/>
      <c r="T14" s="18"/>
      <c r="U14" s="20">
        <f>SUM(E14:T14)</f>
        <v>0</v>
      </c>
      <c r="V14" s="18"/>
    </row>
    <row r="15" spans="1:22" ht="15">
      <c r="A15" s="22" t="s">
        <v>31</v>
      </c>
      <c r="B15" s="9">
        <v>41678</v>
      </c>
      <c r="C15" s="10" t="s">
        <v>10</v>
      </c>
      <c r="D15" s="10" t="s">
        <v>13</v>
      </c>
      <c r="E15" s="19"/>
      <c r="F15" s="18"/>
      <c r="G15" s="18"/>
      <c r="H15" s="18"/>
      <c r="I15" s="18"/>
      <c r="J15" s="18"/>
      <c r="K15" s="18"/>
      <c r="L15" s="18"/>
      <c r="M15" s="19"/>
      <c r="N15" s="18"/>
      <c r="O15" s="18"/>
      <c r="P15" s="18"/>
      <c r="Q15" s="18"/>
      <c r="R15" s="18"/>
      <c r="S15" s="18"/>
      <c r="T15" s="18"/>
      <c r="U15" s="20">
        <f t="shared" si="0"/>
        <v>0</v>
      </c>
      <c r="V15" s="18"/>
    </row>
    <row r="16" spans="1:22" ht="15">
      <c r="A16" s="22" t="s">
        <v>32</v>
      </c>
      <c r="B16" s="9">
        <v>41685</v>
      </c>
      <c r="C16" s="10" t="s">
        <v>10</v>
      </c>
      <c r="D16" s="10" t="s">
        <v>11</v>
      </c>
      <c r="E16" s="19">
        <v>27</v>
      </c>
      <c r="F16" s="18">
        <v>17</v>
      </c>
      <c r="G16" s="18">
        <v>27</v>
      </c>
      <c r="H16" s="18">
        <v>23</v>
      </c>
      <c r="I16" s="18">
        <v>8</v>
      </c>
      <c r="J16" s="18">
        <v>3</v>
      </c>
      <c r="K16" s="18">
        <v>12</v>
      </c>
      <c r="L16" s="18">
        <v>6</v>
      </c>
      <c r="M16" s="19">
        <v>21</v>
      </c>
      <c r="N16" s="18">
        <v>28</v>
      </c>
      <c r="O16" s="18">
        <v>25</v>
      </c>
      <c r="P16" s="18">
        <v>25</v>
      </c>
      <c r="Q16" s="18">
        <v>11</v>
      </c>
      <c r="R16" s="18">
        <v>5</v>
      </c>
      <c r="S16" s="18">
        <v>9</v>
      </c>
      <c r="T16" s="18">
        <v>11</v>
      </c>
      <c r="U16" s="20">
        <f t="shared" si="0"/>
        <v>258</v>
      </c>
      <c r="V16" s="18">
        <v>523</v>
      </c>
    </row>
    <row r="17" spans="1:22" ht="15">
      <c r="A17" s="22" t="s">
        <v>33</v>
      </c>
      <c r="B17" s="9">
        <v>41699</v>
      </c>
      <c r="C17" s="10" t="s">
        <v>10</v>
      </c>
      <c r="D17" s="10" t="s">
        <v>11</v>
      </c>
      <c r="E17" s="19">
        <v>30</v>
      </c>
      <c r="F17" s="18">
        <v>36</v>
      </c>
      <c r="G17" s="18">
        <v>32</v>
      </c>
      <c r="H17" s="18">
        <v>18</v>
      </c>
      <c r="I17" s="18"/>
      <c r="J17" s="18"/>
      <c r="K17" s="18"/>
      <c r="L17" s="18"/>
      <c r="M17" s="19">
        <v>31</v>
      </c>
      <c r="N17" s="18">
        <v>32</v>
      </c>
      <c r="O17" s="18">
        <v>36</v>
      </c>
      <c r="P17" s="18">
        <v>11</v>
      </c>
      <c r="Q17" s="18"/>
      <c r="R17" s="18"/>
      <c r="S17" s="18"/>
      <c r="T17" s="18"/>
      <c r="U17" s="20">
        <f t="shared" si="0"/>
        <v>226</v>
      </c>
      <c r="V17" s="18">
        <v>722</v>
      </c>
    </row>
    <row r="18" spans="1:22" ht="15">
      <c r="A18" s="22" t="s">
        <v>34</v>
      </c>
      <c r="B18" s="9">
        <v>41705</v>
      </c>
      <c r="C18" s="10" t="s">
        <v>12</v>
      </c>
      <c r="D18" s="10" t="s">
        <v>15</v>
      </c>
      <c r="E18" s="19">
        <f>27+1+3+1+79+9+3+3</f>
        <v>126</v>
      </c>
      <c r="F18" s="18">
        <f>8+2+2+19+6+4</f>
        <v>41</v>
      </c>
      <c r="G18" s="18">
        <f>17+1+3+2+2+61+12+2+8+5</f>
        <v>113</v>
      </c>
      <c r="H18" s="18"/>
      <c r="I18" s="18"/>
      <c r="J18" s="18"/>
      <c r="K18" s="18"/>
      <c r="L18" s="18"/>
      <c r="M18" s="19">
        <v>55</v>
      </c>
      <c r="N18" s="18">
        <f>17+1+3+3+46+3+9+7</f>
        <v>89</v>
      </c>
      <c r="O18" s="18">
        <f>17+2+4+2+4+59+13+7+6+10</f>
        <v>124</v>
      </c>
      <c r="P18" s="18"/>
      <c r="Q18" s="18"/>
      <c r="R18" s="18"/>
      <c r="S18" s="18"/>
      <c r="T18" s="18"/>
      <c r="U18" s="20">
        <f t="shared" si="0"/>
        <v>548</v>
      </c>
      <c r="V18" s="18">
        <v>412</v>
      </c>
    </row>
    <row r="19" spans="1:22" ht="15">
      <c r="A19" s="22" t="s">
        <v>35</v>
      </c>
      <c r="B19" s="9">
        <v>41713</v>
      </c>
      <c r="C19" s="10" t="s">
        <v>10</v>
      </c>
      <c r="D19" s="10" t="s">
        <v>15</v>
      </c>
      <c r="E19" s="19">
        <v>27</v>
      </c>
      <c r="F19" s="18">
        <v>28</v>
      </c>
      <c r="G19" s="18">
        <v>43</v>
      </c>
      <c r="H19" s="18"/>
      <c r="I19" s="18"/>
      <c r="J19" s="18"/>
      <c r="K19" s="18"/>
      <c r="L19" s="18"/>
      <c r="M19" s="19">
        <v>25</v>
      </c>
      <c r="N19" s="18">
        <v>30</v>
      </c>
      <c r="O19" s="18">
        <v>27</v>
      </c>
      <c r="P19" s="18"/>
      <c r="Q19" s="18"/>
      <c r="R19" s="18"/>
      <c r="S19" s="18"/>
      <c r="T19" s="18"/>
      <c r="U19" s="21">
        <f>SUM(E19:T19)</f>
        <v>180</v>
      </c>
      <c r="V19" s="18">
        <v>665</v>
      </c>
    </row>
    <row r="20" spans="1:22" ht="15">
      <c r="A20" s="17"/>
      <c r="B20" s="12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3"/>
      <c r="N20" s="14"/>
      <c r="O20" s="14"/>
      <c r="P20" s="14"/>
      <c r="Q20" s="14"/>
      <c r="R20" s="14"/>
      <c r="S20" s="14"/>
      <c r="T20" s="14"/>
      <c r="U20" s="15"/>
      <c r="V20" s="16"/>
    </row>
    <row r="21" spans="1:22" ht="15">
      <c r="A21" s="17"/>
      <c r="B21" s="12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5"/>
      <c r="V21" s="16"/>
    </row>
    <row r="22" spans="1:22" ht="15">
      <c r="A22" s="11"/>
      <c r="B22" s="12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3"/>
      <c r="N22" s="14"/>
      <c r="O22" s="14"/>
      <c r="P22" s="14"/>
      <c r="Q22" s="14"/>
      <c r="R22" s="14"/>
      <c r="S22" s="14"/>
      <c r="T22" s="14"/>
      <c r="U22" s="15"/>
      <c r="V22" s="16"/>
    </row>
    <row r="23" spans="1:22" ht="15">
      <c r="A23" s="17"/>
      <c r="B23" s="12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3"/>
      <c r="N23" s="14"/>
      <c r="O23" s="14"/>
      <c r="P23" s="14"/>
      <c r="Q23" s="14"/>
      <c r="R23" s="14"/>
      <c r="S23" s="14"/>
      <c r="T23" s="14"/>
      <c r="U23" s="15"/>
      <c r="V23" s="16"/>
    </row>
    <row r="24" spans="1:22" ht="15">
      <c r="A24" s="17"/>
      <c r="B24" s="12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3"/>
      <c r="N24" s="14"/>
      <c r="O24" s="14"/>
      <c r="P24" s="14"/>
      <c r="Q24" s="14"/>
      <c r="R24" s="14"/>
      <c r="S24" s="14"/>
      <c r="T24" s="14"/>
      <c r="U24" s="15"/>
      <c r="V24" s="16"/>
    </row>
    <row r="25" spans="1:22" ht="15">
      <c r="A25" s="17"/>
      <c r="B25" s="12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3"/>
      <c r="N25" s="14"/>
      <c r="O25" s="14"/>
      <c r="P25" s="14"/>
      <c r="Q25" s="14"/>
      <c r="R25" s="14"/>
      <c r="S25" s="14"/>
      <c r="T25" s="14"/>
      <c r="U25" s="15"/>
      <c r="V25" s="16"/>
    </row>
    <row r="26" spans="1:22" ht="15">
      <c r="A26" s="11"/>
      <c r="B26" s="12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3"/>
      <c r="N26" s="14"/>
      <c r="O26" s="14"/>
      <c r="P26" s="14"/>
      <c r="Q26" s="14"/>
      <c r="R26" s="14"/>
      <c r="S26" s="14"/>
      <c r="T26" s="14"/>
      <c r="U26" s="15"/>
      <c r="V26" s="16"/>
    </row>
    <row r="27" spans="1:22" ht="15">
      <c r="A27" s="17"/>
      <c r="B27" s="12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3"/>
      <c r="N27" s="14"/>
      <c r="O27" s="14"/>
      <c r="P27" s="14"/>
      <c r="Q27" s="14"/>
      <c r="R27" s="14"/>
      <c r="S27" s="14"/>
      <c r="T27" s="14"/>
      <c r="U27" s="15"/>
      <c r="V27" s="16"/>
    </row>
    <row r="28" spans="1:22" ht="15">
      <c r="A28" s="17"/>
      <c r="B28" s="12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3"/>
      <c r="N28" s="14"/>
      <c r="O28" s="14"/>
      <c r="P28" s="14"/>
      <c r="Q28" s="14"/>
      <c r="R28" s="14"/>
      <c r="S28" s="14"/>
      <c r="T28" s="14"/>
      <c r="U28" s="15"/>
      <c r="V28" s="16"/>
    </row>
    <row r="29" spans="1:22" ht="15">
      <c r="A29" s="17"/>
      <c r="B29" s="12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3"/>
      <c r="N29" s="14"/>
      <c r="O29" s="14"/>
      <c r="P29" s="14"/>
      <c r="Q29" s="14"/>
      <c r="R29" s="14"/>
      <c r="S29" s="14"/>
      <c r="T29" s="14"/>
      <c r="U29" s="15"/>
      <c r="V29" s="16"/>
    </row>
    <row r="30" spans="1:22" ht="15">
      <c r="A30" s="11"/>
      <c r="B30" s="12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3"/>
      <c r="N30" s="14"/>
      <c r="O30" s="14"/>
      <c r="P30" s="14"/>
      <c r="Q30" s="14"/>
      <c r="R30" s="14"/>
      <c r="S30" s="14"/>
      <c r="T30" s="14"/>
      <c r="U30" s="15"/>
      <c r="V30" s="16"/>
    </row>
    <row r="31" spans="1:22" ht="15">
      <c r="A31" s="17"/>
      <c r="B31" s="12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3"/>
      <c r="N31" s="14"/>
      <c r="O31" s="14"/>
      <c r="P31" s="14"/>
      <c r="Q31" s="14"/>
      <c r="R31" s="14"/>
      <c r="S31" s="14"/>
      <c r="T31" s="14"/>
      <c r="U31" s="15"/>
      <c r="V31" s="16"/>
    </row>
    <row r="32" spans="1:22" ht="15">
      <c r="A32" s="17"/>
      <c r="B32" s="12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3"/>
      <c r="N32" s="14"/>
      <c r="O32" s="14"/>
      <c r="P32" s="14"/>
      <c r="Q32" s="14"/>
      <c r="R32" s="14"/>
      <c r="S32" s="14"/>
      <c r="T32" s="14"/>
      <c r="U32" s="15"/>
      <c r="V32" s="16"/>
    </row>
    <row r="33" spans="1:22" ht="15">
      <c r="A33" s="17"/>
      <c r="B33" s="12"/>
      <c r="C33" s="13"/>
      <c r="D33" s="13"/>
      <c r="E33" s="13"/>
      <c r="F33" s="14"/>
      <c r="G33" s="14"/>
      <c r="H33" s="14"/>
      <c r="I33" s="14"/>
      <c r="J33" s="14"/>
      <c r="K33" s="14"/>
      <c r="L33" s="14"/>
      <c r="M33" s="13"/>
      <c r="N33" s="14"/>
      <c r="O33" s="14"/>
      <c r="P33" s="14"/>
      <c r="Q33" s="14"/>
      <c r="R33" s="14"/>
      <c r="S33" s="14"/>
      <c r="T33" s="14"/>
      <c r="U33" s="15"/>
      <c r="V33" s="16"/>
    </row>
    <row r="34" spans="1:22" ht="15">
      <c r="A34" s="11"/>
      <c r="B34" s="12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3"/>
      <c r="N34" s="14"/>
      <c r="O34" s="14"/>
      <c r="P34" s="14"/>
      <c r="Q34" s="14"/>
      <c r="R34" s="14"/>
      <c r="S34" s="14"/>
      <c r="T34" s="14"/>
      <c r="U34" s="15"/>
      <c r="V34" s="16"/>
    </row>
    <row r="35" spans="1:22" ht="15">
      <c r="A35" s="17"/>
      <c r="B35" s="12"/>
      <c r="C35" s="13"/>
      <c r="D35" s="13"/>
      <c r="E35" s="13"/>
      <c r="F35" s="14"/>
      <c r="G35" s="14"/>
      <c r="H35" s="14"/>
      <c r="I35" s="14"/>
      <c r="J35" s="14"/>
      <c r="K35" s="14"/>
      <c r="L35" s="14"/>
      <c r="M35" s="13"/>
      <c r="N35" s="14"/>
      <c r="O35" s="14"/>
      <c r="P35" s="14"/>
      <c r="Q35" s="14"/>
      <c r="R35" s="14"/>
      <c r="S35" s="14"/>
      <c r="T35" s="14"/>
      <c r="U35" s="15"/>
      <c r="V35" s="16"/>
    </row>
    <row r="36" spans="1:22" ht="15">
      <c r="A36" s="17"/>
      <c r="B36" s="12"/>
      <c r="C36" s="13"/>
      <c r="D36" s="13"/>
      <c r="E36" s="13"/>
      <c r="F36" s="14"/>
      <c r="G36" s="14"/>
      <c r="H36" s="14"/>
      <c r="I36" s="14"/>
      <c r="J36" s="14"/>
      <c r="K36" s="14"/>
      <c r="L36" s="14"/>
      <c r="M36" s="13"/>
      <c r="N36" s="14"/>
      <c r="O36" s="14"/>
      <c r="P36" s="14"/>
      <c r="Q36" s="14"/>
      <c r="R36" s="14"/>
      <c r="S36" s="14"/>
      <c r="T36" s="14"/>
      <c r="U36" s="15"/>
      <c r="V36" s="16"/>
    </row>
    <row r="37" spans="1:22" ht="15">
      <c r="A37" s="17"/>
      <c r="B37" s="12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3"/>
      <c r="N37" s="14"/>
      <c r="O37" s="14"/>
      <c r="P37" s="14"/>
      <c r="Q37" s="14"/>
      <c r="R37" s="14"/>
      <c r="S37" s="14"/>
      <c r="T37" s="14"/>
      <c r="U37" s="15"/>
      <c r="V37" s="16"/>
    </row>
    <row r="38" spans="1:22" ht="15">
      <c r="A38" s="11"/>
      <c r="B38" s="12"/>
      <c r="C38" s="13"/>
      <c r="D38" s="13"/>
      <c r="E38" s="13"/>
      <c r="F38" s="14"/>
      <c r="G38" s="14"/>
      <c r="H38" s="14"/>
      <c r="I38" s="14"/>
      <c r="J38" s="14"/>
      <c r="K38" s="14"/>
      <c r="L38" s="14"/>
      <c r="M38" s="13"/>
      <c r="N38" s="14"/>
      <c r="O38" s="14"/>
      <c r="P38" s="14"/>
      <c r="Q38" s="14"/>
      <c r="R38" s="14"/>
      <c r="S38" s="14"/>
      <c r="T38" s="14"/>
      <c r="U38" s="15"/>
      <c r="V38" s="16"/>
    </row>
    <row r="39" spans="1:22" ht="15">
      <c r="A39" s="17"/>
      <c r="B39" s="12"/>
      <c r="C39" s="13"/>
      <c r="D39" s="13"/>
      <c r="E39" s="13"/>
      <c r="F39" s="14"/>
      <c r="G39" s="14"/>
      <c r="H39" s="14"/>
      <c r="I39" s="14"/>
      <c r="J39" s="14"/>
      <c r="K39" s="14"/>
      <c r="L39" s="14"/>
      <c r="M39" s="13"/>
      <c r="N39" s="14"/>
      <c r="O39" s="14"/>
      <c r="P39" s="14"/>
      <c r="Q39" s="14"/>
      <c r="R39" s="14"/>
      <c r="S39" s="14"/>
      <c r="T39" s="14"/>
      <c r="U39" s="15"/>
      <c r="V39" s="16"/>
    </row>
    <row r="40" spans="1:22" ht="15">
      <c r="A40" s="17"/>
      <c r="B40" s="12"/>
      <c r="C40" s="13"/>
      <c r="D40" s="13"/>
      <c r="E40" s="13"/>
      <c r="F40" s="14"/>
      <c r="G40" s="14"/>
      <c r="H40" s="14"/>
      <c r="I40" s="14"/>
      <c r="J40" s="14"/>
      <c r="K40" s="14"/>
      <c r="L40" s="14"/>
      <c r="M40" s="13"/>
      <c r="N40" s="14"/>
      <c r="O40" s="14"/>
      <c r="P40" s="14"/>
      <c r="Q40" s="14"/>
      <c r="R40" s="14"/>
      <c r="S40" s="14"/>
      <c r="T40" s="14"/>
      <c r="U40" s="15"/>
      <c r="V40" s="16"/>
    </row>
    <row r="41" spans="1:22" ht="15">
      <c r="A41" s="17"/>
      <c r="B41" s="12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3"/>
      <c r="N41" s="14"/>
      <c r="O41" s="14"/>
      <c r="P41" s="14"/>
      <c r="Q41" s="14"/>
      <c r="R41" s="14"/>
      <c r="S41" s="14"/>
      <c r="T41" s="14"/>
      <c r="U41" s="15"/>
      <c r="V41" s="16"/>
    </row>
    <row r="42" spans="1:22" ht="15">
      <c r="A42" s="11"/>
      <c r="B42" s="12"/>
      <c r="C42" s="13"/>
      <c r="D42" s="13"/>
      <c r="E42" s="13"/>
      <c r="F42" s="14"/>
      <c r="G42" s="14"/>
      <c r="H42" s="14"/>
      <c r="I42" s="14"/>
      <c r="J42" s="14"/>
      <c r="K42" s="14"/>
      <c r="L42" s="14"/>
      <c r="M42" s="13"/>
      <c r="N42" s="14"/>
      <c r="O42" s="14"/>
      <c r="P42" s="14"/>
      <c r="Q42" s="14"/>
      <c r="R42" s="14"/>
      <c r="S42" s="14"/>
      <c r="T42" s="14"/>
      <c r="U42" s="15"/>
      <c r="V42" s="16"/>
    </row>
    <row r="43" spans="1:22" ht="15">
      <c r="A43" s="17"/>
      <c r="B43" s="12"/>
      <c r="C43" s="13"/>
      <c r="D43" s="13"/>
      <c r="E43" s="13"/>
      <c r="F43" s="14"/>
      <c r="G43" s="14"/>
      <c r="H43" s="14"/>
      <c r="I43" s="14"/>
      <c r="J43" s="14"/>
      <c r="K43" s="14"/>
      <c r="L43" s="14"/>
      <c r="M43" s="13"/>
      <c r="N43" s="14"/>
      <c r="O43" s="14"/>
      <c r="P43" s="14"/>
      <c r="Q43" s="14"/>
      <c r="R43" s="14"/>
      <c r="S43" s="14"/>
      <c r="T43" s="14"/>
      <c r="U43" s="15"/>
      <c r="V43" s="16"/>
    </row>
    <row r="44" spans="1:2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</sheetData>
  <sheetProtection/>
  <mergeCells count="5">
    <mergeCell ref="B1:T1"/>
    <mergeCell ref="U1:U3"/>
    <mergeCell ref="V1:V3"/>
    <mergeCell ref="E2:L2"/>
    <mergeCell ref="M2:T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anvh</dc:creator>
  <cp:keywords/>
  <dc:description/>
  <cp:lastModifiedBy>Gino</cp:lastModifiedBy>
  <cp:lastPrinted>2015-12-20T12:04:20Z</cp:lastPrinted>
  <dcterms:created xsi:type="dcterms:W3CDTF">2012-11-08T09:54:33Z</dcterms:created>
  <dcterms:modified xsi:type="dcterms:W3CDTF">2016-01-20T14:58:44Z</dcterms:modified>
  <cp:category/>
  <cp:version/>
  <cp:contentType/>
  <cp:contentStatus/>
</cp:coreProperties>
</file>